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13830"/>
  </bookViews>
  <sheets>
    <sheet name="Summary sheet" sheetId="1" r:id="rId1"/>
  </sheets>
  <calcPr calcId="145621"/>
</workbook>
</file>

<file path=xl/calcChain.xml><?xml version="1.0" encoding="utf-8"?>
<calcChain xmlns="http://schemas.openxmlformats.org/spreadsheetml/2006/main">
  <c r="D35" i="1" l="1"/>
  <c r="C36" i="1"/>
  <c r="D36" i="1" s="1"/>
  <c r="C30" i="1"/>
  <c r="D30" i="1" s="1"/>
  <c r="D29" i="1"/>
  <c r="D28" i="1"/>
  <c r="C24" i="1"/>
  <c r="D23" i="1" s="1"/>
  <c r="C11" i="1"/>
  <c r="D11" i="1" s="1"/>
  <c r="D9" i="1" l="1"/>
  <c r="D10" i="1"/>
  <c r="D16" i="1"/>
  <c r="D20" i="1"/>
  <c r="D34" i="1"/>
  <c r="C26" i="1"/>
  <c r="D13" i="1"/>
  <c r="D17" i="1"/>
  <c r="D21" i="1"/>
  <c r="D24" i="1"/>
  <c r="D14" i="1"/>
  <c r="D18" i="1"/>
  <c r="D22" i="1"/>
  <c r="C32" i="1"/>
  <c r="D15" i="1"/>
  <c r="D19" i="1"/>
  <c r="D32" i="1" l="1"/>
  <c r="D26" i="1"/>
</calcChain>
</file>

<file path=xl/sharedStrings.xml><?xml version="1.0" encoding="utf-8"?>
<sst xmlns="http://schemas.openxmlformats.org/spreadsheetml/2006/main" count="42" uniqueCount="41">
  <si>
    <t>Summary of U.S. Exports to India Calendar Year 2014</t>
  </si>
  <si>
    <t>ATP to Total Exports</t>
  </si>
  <si>
    <t xml:space="preserve">Total Exports </t>
  </si>
  <si>
    <t xml:space="preserve">Total ATP Exports </t>
  </si>
  <si>
    <t>Detailed Summary of  EAR-Controlled Exports</t>
  </si>
  <si>
    <t>AES License Type</t>
  </si>
  <si>
    <t>Percentage</t>
  </si>
  <si>
    <t>Percentage Description</t>
  </si>
  <si>
    <t>Licenses</t>
  </si>
  <si>
    <t>SCL</t>
  </si>
  <si>
    <t>Total of Licensed</t>
  </si>
  <si>
    <t>% of total licensed/total exports</t>
  </si>
  <si>
    <t>Total of License Exceptions</t>
  </si>
  <si>
    <t>% of total license exceptions/total subject to license requirement</t>
  </si>
  <si>
    <t>NLR containing an ECCN</t>
  </si>
  <si>
    <t>DY6</t>
  </si>
  <si>
    <t>% of total NLR/total export</t>
  </si>
  <si>
    <t>% of total listed on the CCL/total exports</t>
  </si>
  <si>
    <t>Total subject to license requirement</t>
  </si>
  <si>
    <t>% of total Licensed/total listed to CCL</t>
  </si>
  <si>
    <t>% of ATP licensed/total ATP Exports</t>
  </si>
  <si>
    <t>% of ATP license exceptions/total ATP Exports</t>
  </si>
  <si>
    <t>% of ATP license exceptions/ATP exports subject to BIS license requirement</t>
  </si>
  <si>
    <t>Source:  U.S. Census Bureau, Foreign Trade Division and Automated Export System Data</t>
  </si>
  <si>
    <t>Limited Value Shipments (LVS)</t>
  </si>
  <si>
    <t>Shipments to Group B Countries (GBS)</t>
  </si>
  <si>
    <t>Restriced Technology and Software (TSR)</t>
  </si>
  <si>
    <t>Temporary Imports, Exports, and Re-Exports (TMP)</t>
  </si>
  <si>
    <t>Servicing and Replacement of Parts and Equipment (RPL)</t>
  </si>
  <si>
    <t>Government and International Organizations (GOV)</t>
  </si>
  <si>
    <t>Gift Parcels and Humanitarian Organizations (GFT)</t>
  </si>
  <si>
    <t>Technology and Software Restricted (TSU)</t>
  </si>
  <si>
    <t>Encryption Commodities and Software (ENC)</t>
  </si>
  <si>
    <t>Computers (APP)</t>
  </si>
  <si>
    <t>Strategic Trade Authorization (STA)</t>
  </si>
  <si>
    <t>ATP Exports subject to license requirement (Licensed and License Exceptions)</t>
  </si>
  <si>
    <t>ATP Licensed</t>
  </si>
  <si>
    <t>ATP License Exceptions</t>
  </si>
  <si>
    <t>Value ($million)</t>
  </si>
  <si>
    <t>Total of NLR with an ECCN</t>
  </si>
  <si>
    <t>Total listed on the CCL (Licensed, License Exceptions, and NLR with an ECCN)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</si>
</sst>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"/>
    <numFmt numFmtId="167" formatCode="&quot;$&quot;#,##0.000"/>
  </numFmts>
  <fonts count="1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name val="Times New Roman"/>
      <family val="1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0" fontId="6" fillId="0" borderId="5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165" fontId="7" fillId="0" borderId="5" xfId="3" applyNumberFormat="1" applyFont="1" applyBorder="1" applyAlignment="1">
      <alignment horizontal="center" vertical="center"/>
    </xf>
    <xf numFmtId="0" fontId="8" fillId="0" borderId="6" xfId="3" applyFont="1" applyBorder="1" applyAlignment="1">
      <alignment horizontal="center"/>
    </xf>
    <xf numFmtId="10" fontId="7" fillId="0" borderId="5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0" borderId="0" xfId="0" applyNumberFormat="1" applyFont="1"/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/>
    <xf numFmtId="0" fontId="5" fillId="0" borderId="4" xfId="0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vertical="center"/>
    </xf>
    <xf numFmtId="166" fontId="6" fillId="0" borderId="5" xfId="1" applyNumberFormat="1" applyFont="1" applyBorder="1" applyAlignment="1">
      <alignment vertical="center"/>
    </xf>
    <xf numFmtId="167" fontId="6" fillId="0" borderId="5" xfId="1" applyNumberFormat="1" applyFont="1" applyBorder="1" applyAlignment="1">
      <alignment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6">
    <cellStyle name="Comma" xfId="1" builtinId="3"/>
    <cellStyle name="Comma 2" xfId="4"/>
    <cellStyle name="Comma 3" xfId="5"/>
    <cellStyle name="Currency 2" xfId="6"/>
    <cellStyle name="Currency 2 2" xfId="7"/>
    <cellStyle name="Currency 3" xfId="8"/>
    <cellStyle name="Normal" xfId="0" builtinId="0"/>
    <cellStyle name="Normal 2" xfId="9"/>
    <cellStyle name="Normal 2 2" xfId="3"/>
    <cellStyle name="Normal 2 2 2" xfId="10"/>
    <cellStyle name="Normal 2 2 3" xfId="11"/>
    <cellStyle name="Normal 2 3" xfId="12"/>
    <cellStyle name="Normal 2 4" xfId="13"/>
    <cellStyle name="Percent" xfId="2" builtinId="5"/>
    <cellStyle name="Percent 2" xfId="14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2"/>
  <sheetViews>
    <sheetView tabSelected="1" zoomScale="80" zoomScaleNormal="80" workbookViewId="0">
      <selection activeCell="H5" sqref="H5"/>
    </sheetView>
  </sheetViews>
  <sheetFormatPr defaultRowHeight="15.75" x14ac:dyDescent="0.25"/>
  <cols>
    <col min="1" max="1" width="5.375" style="1" customWidth="1"/>
    <col min="2" max="2" width="50.125" style="1" bestFit="1" customWidth="1"/>
    <col min="3" max="3" width="16.25" style="1" customWidth="1"/>
    <col min="4" max="4" width="17" style="1" bestFit="1" customWidth="1"/>
    <col min="5" max="5" width="23.25" style="1" customWidth="1"/>
    <col min="6" max="6" width="14.75" style="1" customWidth="1"/>
    <col min="7" max="16384" width="9" style="1"/>
  </cols>
  <sheetData>
    <row r="2" spans="2:5" ht="16.5" thickBot="1" x14ac:dyDescent="0.3"/>
    <row r="3" spans="2:5" ht="27.75" customHeight="1" x14ac:dyDescent="0.25">
      <c r="B3" s="51" t="s">
        <v>0</v>
      </c>
      <c r="C3" s="52"/>
      <c r="D3" s="52"/>
      <c r="E3" s="53"/>
    </row>
    <row r="4" spans="2:5" ht="31.5" x14ac:dyDescent="0.25">
      <c r="B4" s="2"/>
      <c r="C4" s="3" t="s">
        <v>38</v>
      </c>
      <c r="D4" s="4" t="s">
        <v>1</v>
      </c>
      <c r="E4" s="4"/>
    </row>
    <row r="5" spans="2:5" x14ac:dyDescent="0.25">
      <c r="B5" s="5" t="s">
        <v>2</v>
      </c>
      <c r="C5" s="6">
        <v>21627.599999999999</v>
      </c>
      <c r="D5" s="7"/>
      <c r="E5" s="8"/>
    </row>
    <row r="6" spans="2:5" x14ac:dyDescent="0.25">
      <c r="B6" s="5" t="s">
        <v>3</v>
      </c>
      <c r="C6" s="6">
        <v>4951</v>
      </c>
      <c r="D6" s="10">
        <v>0.22892045349460874</v>
      </c>
      <c r="E6" s="47"/>
    </row>
    <row r="7" spans="2:5" ht="20.25" customHeight="1" x14ac:dyDescent="0.25">
      <c r="B7" s="54" t="s">
        <v>4</v>
      </c>
      <c r="C7" s="55"/>
      <c r="D7" s="55"/>
      <c r="E7" s="56"/>
    </row>
    <row r="8" spans="2:5" ht="20.25" customHeight="1" x14ac:dyDescent="0.25">
      <c r="B8" s="11" t="s">
        <v>5</v>
      </c>
      <c r="C8" s="12" t="s">
        <v>38</v>
      </c>
      <c r="D8" s="12" t="s">
        <v>6</v>
      </c>
      <c r="E8" s="4" t="s">
        <v>7</v>
      </c>
    </row>
    <row r="9" spans="2:5" x14ac:dyDescent="0.25">
      <c r="B9" s="13" t="s">
        <v>8</v>
      </c>
      <c r="C9" s="41">
        <v>59.802652999999999</v>
      </c>
      <c r="D9" s="14">
        <f>C9/C11</f>
        <v>0.99399943510758959</v>
      </c>
      <c r="E9" s="15"/>
    </row>
    <row r="10" spans="2:5" x14ac:dyDescent="0.25">
      <c r="B10" s="13" t="s">
        <v>9</v>
      </c>
      <c r="C10" s="41">
        <v>0.361016</v>
      </c>
      <c r="D10" s="14">
        <f>C10/C11</f>
        <v>6.0005648924104016E-3</v>
      </c>
      <c r="E10" s="15"/>
    </row>
    <row r="11" spans="2:5" ht="47.25" customHeight="1" x14ac:dyDescent="0.25">
      <c r="B11" s="38" t="s">
        <v>10</v>
      </c>
      <c r="C11" s="41">
        <f>SUM(C9:C10)</f>
        <v>60.163668999999999</v>
      </c>
      <c r="D11" s="14">
        <f>C11/C5</f>
        <v>2.7818005234052784E-3</v>
      </c>
      <c r="E11" s="16" t="s">
        <v>11</v>
      </c>
    </row>
    <row r="12" spans="2:5" x14ac:dyDescent="0.25">
      <c r="B12" s="17"/>
      <c r="C12" s="18"/>
      <c r="D12" s="18"/>
      <c r="E12" s="19"/>
    </row>
    <row r="13" spans="2:5" x14ac:dyDescent="0.25">
      <c r="B13" s="20" t="s">
        <v>24</v>
      </c>
      <c r="C13" s="42">
        <v>6.2375E-2</v>
      </c>
      <c r="D13" s="21">
        <f t="shared" ref="D13:D23" si="0">C13/$C$24</f>
        <v>1.8754866587200153E-4</v>
      </c>
      <c r="E13" s="15"/>
    </row>
    <row r="14" spans="2:5" x14ac:dyDescent="0.25">
      <c r="B14" s="20" t="s">
        <v>25</v>
      </c>
      <c r="C14" s="42">
        <v>3.372846</v>
      </c>
      <c r="D14" s="14">
        <f t="shared" si="0"/>
        <v>1.0141447174215902E-2</v>
      </c>
      <c r="E14" s="15"/>
    </row>
    <row r="15" spans="2:5" x14ac:dyDescent="0.25">
      <c r="B15" s="20" t="s">
        <v>26</v>
      </c>
      <c r="C15" s="42">
        <v>8.9016160000000006</v>
      </c>
      <c r="D15" s="14">
        <f t="shared" si="0"/>
        <v>2.6765309898274355E-2</v>
      </c>
      <c r="E15" s="15"/>
    </row>
    <row r="16" spans="2:5" x14ac:dyDescent="0.25">
      <c r="B16" s="20" t="s">
        <v>27</v>
      </c>
      <c r="C16" s="42">
        <v>1.3622209999999999</v>
      </c>
      <c r="D16" s="14">
        <f t="shared" si="0"/>
        <v>4.0959155298248302E-3</v>
      </c>
      <c r="E16" s="15"/>
    </row>
    <row r="17" spans="2:5" x14ac:dyDescent="0.25">
      <c r="B17" s="20" t="s">
        <v>28</v>
      </c>
      <c r="C17" s="42">
        <v>2.0256970000000001</v>
      </c>
      <c r="D17" s="14">
        <f t="shared" si="0"/>
        <v>6.0908500170086715E-3</v>
      </c>
      <c r="E17" s="15"/>
    </row>
    <row r="18" spans="2:5" x14ac:dyDescent="0.25">
      <c r="B18" s="20" t="s">
        <v>29</v>
      </c>
      <c r="C18" s="42">
        <v>0.11730599999999999</v>
      </c>
      <c r="D18" s="14">
        <f t="shared" si="0"/>
        <v>3.5271477032113843E-4</v>
      </c>
      <c r="E18" s="15"/>
    </row>
    <row r="19" spans="2:5" x14ac:dyDescent="0.25">
      <c r="B19" s="20" t="s">
        <v>30</v>
      </c>
      <c r="C19" s="43">
        <v>3.5000000000000001E-3</v>
      </c>
      <c r="D19" s="14">
        <f t="shared" si="0"/>
        <v>1.0523772834501089E-5</v>
      </c>
      <c r="E19" s="15"/>
    </row>
    <row r="20" spans="2:5" x14ac:dyDescent="0.25">
      <c r="B20" s="20" t="s">
        <v>31</v>
      </c>
      <c r="C20" s="42">
        <v>0.27653899999999998</v>
      </c>
      <c r="D20" s="14">
        <f t="shared" si="0"/>
        <v>8.3149531882288467E-4</v>
      </c>
      <c r="E20" s="15"/>
    </row>
    <row r="21" spans="2:5" x14ac:dyDescent="0.25">
      <c r="B21" s="20" t="s">
        <v>32</v>
      </c>
      <c r="C21" s="42">
        <v>315.12285000000003</v>
      </c>
      <c r="D21" s="14">
        <f>C21/$C$24</f>
        <v>0.94750893953158899</v>
      </c>
      <c r="E21" s="15"/>
    </row>
    <row r="22" spans="2:5" x14ac:dyDescent="0.25">
      <c r="B22" s="20" t="s">
        <v>33</v>
      </c>
      <c r="C22" s="42">
        <v>0.122739</v>
      </c>
      <c r="D22" s="14">
        <f t="shared" si="0"/>
        <v>3.6905067255252257E-4</v>
      </c>
      <c r="E22" s="15"/>
    </row>
    <row r="23" spans="2:5" x14ac:dyDescent="0.25">
      <c r="B23" s="20" t="s">
        <v>34</v>
      </c>
      <c r="C23" s="42">
        <v>1.212656</v>
      </c>
      <c r="D23" s="14">
        <f t="shared" si="0"/>
        <v>3.6462046486842145E-3</v>
      </c>
      <c r="E23" s="15"/>
    </row>
    <row r="24" spans="2:5" ht="47.25" x14ac:dyDescent="0.25">
      <c r="B24" s="38" t="s">
        <v>12</v>
      </c>
      <c r="C24" s="44">
        <f>SUM(C13:C23)</f>
        <v>332.58034500000002</v>
      </c>
      <c r="D24" s="22">
        <f>C24/C26</f>
        <v>0.84681200258853606</v>
      </c>
      <c r="E24" s="16" t="s">
        <v>13</v>
      </c>
    </row>
    <row r="25" spans="2:5" x14ac:dyDescent="0.25">
      <c r="B25" s="17"/>
      <c r="C25" s="23"/>
      <c r="D25" s="24"/>
      <c r="E25" s="19"/>
    </row>
    <row r="26" spans="2:5" ht="31.5" x14ac:dyDescent="0.25">
      <c r="B26" s="40" t="s">
        <v>18</v>
      </c>
      <c r="C26" s="44">
        <f>C11+C24</f>
        <v>392.74401399999999</v>
      </c>
      <c r="D26" s="22">
        <f>C11/C32</f>
        <v>2.1981639117815671E-2</v>
      </c>
      <c r="E26" s="16" t="s">
        <v>19</v>
      </c>
    </row>
    <row r="27" spans="2:5" x14ac:dyDescent="0.25">
      <c r="B27" s="17"/>
      <c r="C27" s="23"/>
      <c r="D27" s="24"/>
      <c r="E27" s="19"/>
    </row>
    <row r="28" spans="2:5" ht="25.5" customHeight="1" x14ac:dyDescent="0.25">
      <c r="B28" s="25" t="s">
        <v>14</v>
      </c>
      <c r="C28" s="45">
        <v>2339.5481140000002</v>
      </c>
      <c r="D28" s="26">
        <f>C28/C5</f>
        <v>0.10817419010893489</v>
      </c>
      <c r="E28" s="27"/>
    </row>
    <row r="29" spans="2:5" ht="25.5" customHeight="1" x14ac:dyDescent="0.25">
      <c r="B29" s="25" t="s">
        <v>15</v>
      </c>
      <c r="C29" s="45">
        <v>4.7043569999999999</v>
      </c>
      <c r="D29" s="28">
        <f>C29/C5</f>
        <v>2.1751636797425513E-4</v>
      </c>
      <c r="E29" s="29"/>
    </row>
    <row r="30" spans="2:5" ht="32.25" customHeight="1" x14ac:dyDescent="0.25">
      <c r="B30" s="39" t="s">
        <v>39</v>
      </c>
      <c r="C30" s="45">
        <f>SUM(C28:C29)</f>
        <v>2344.2524710000002</v>
      </c>
      <c r="D30" s="26">
        <f>C30/C5</f>
        <v>0.10839170647690916</v>
      </c>
      <c r="E30" s="30" t="s">
        <v>16</v>
      </c>
    </row>
    <row r="31" spans="2:5" s="31" customFormat="1" ht="23.25" customHeight="1" x14ac:dyDescent="0.25">
      <c r="B31" s="17"/>
      <c r="C31" s="23"/>
      <c r="D31" s="24"/>
      <c r="E31" s="19"/>
    </row>
    <row r="32" spans="2:5" s="31" customFormat="1" ht="38.25" customHeight="1" x14ac:dyDescent="0.25">
      <c r="B32" s="5" t="s">
        <v>40</v>
      </c>
      <c r="C32" s="44">
        <f>SUM(C11+C24+C30)</f>
        <v>2736.9964850000001</v>
      </c>
      <c r="D32" s="22">
        <f>C32/C5</f>
        <v>0.12655109605319131</v>
      </c>
      <c r="E32" s="16" t="s">
        <v>17</v>
      </c>
    </row>
    <row r="33" spans="2:6" ht="20.25" customHeight="1" x14ac:dyDescent="0.25">
      <c r="B33" s="17"/>
      <c r="C33" s="23"/>
      <c r="D33" s="23"/>
      <c r="E33" s="19"/>
    </row>
    <row r="34" spans="2:6" ht="51.75" customHeight="1" x14ac:dyDescent="0.25">
      <c r="B34" s="37" t="s">
        <v>36</v>
      </c>
      <c r="C34" s="46">
        <v>17.827428999999999</v>
      </c>
      <c r="D34" s="9">
        <f>C34/C6</f>
        <v>3.6007733791153301E-3</v>
      </c>
      <c r="E34" s="16" t="s">
        <v>20</v>
      </c>
    </row>
    <row r="35" spans="2:6" ht="55.5" customHeight="1" x14ac:dyDescent="0.25">
      <c r="B35" s="36" t="s">
        <v>37</v>
      </c>
      <c r="C35" s="46">
        <v>309.32418699999999</v>
      </c>
      <c r="D35" s="9">
        <f>C35/C6</f>
        <v>6.2477113108462934E-2</v>
      </c>
      <c r="E35" s="16" t="s">
        <v>21</v>
      </c>
    </row>
    <row r="36" spans="2:6" ht="63" x14ac:dyDescent="0.25">
      <c r="B36" s="35" t="s">
        <v>35</v>
      </c>
      <c r="C36" s="46">
        <f>C35+C34</f>
        <v>327.15161599999999</v>
      </c>
      <c r="D36" s="22">
        <f>C35/C36</f>
        <v>0.94550713452688551</v>
      </c>
      <c r="E36" s="16" t="s">
        <v>22</v>
      </c>
    </row>
    <row r="37" spans="2:6" ht="16.5" thickBot="1" x14ac:dyDescent="0.3">
      <c r="B37" s="48" t="s">
        <v>23</v>
      </c>
      <c r="C37" s="49"/>
      <c r="D37" s="49"/>
      <c r="E37" s="50"/>
    </row>
    <row r="40" spans="2:6" ht="35.25" customHeight="1" x14ac:dyDescent="0.25"/>
    <row r="41" spans="2:6" x14ac:dyDescent="0.25">
      <c r="D41" s="33"/>
      <c r="E41" s="33"/>
    </row>
    <row r="42" spans="2:6" x14ac:dyDescent="0.25">
      <c r="B42" s="32"/>
      <c r="F42" s="34"/>
    </row>
  </sheetData>
  <mergeCells count="3">
    <mergeCell ref="B37:E37"/>
    <mergeCell ref="B3:E3"/>
    <mergeCell ref="B7:E7"/>
  </mergeCells>
  <printOptions horizontalCentered="1"/>
  <pageMargins left="1" right="0" top="0" bottom="0.25" header="0" footer="0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sheet</vt:lpstr>
    </vt:vector>
  </TitlesOfParts>
  <Company>US Dept. of Commerce Bureau of Industry and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 User</dc:creator>
  <cp:lastModifiedBy>BIS User</cp:lastModifiedBy>
  <dcterms:created xsi:type="dcterms:W3CDTF">2015-09-28T16:57:43Z</dcterms:created>
  <dcterms:modified xsi:type="dcterms:W3CDTF">2015-10-07T14:49:27Z</dcterms:modified>
</cp:coreProperties>
</file>